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75" windowWidth="17115" windowHeight="11505"/>
  </bookViews>
  <sheets>
    <sheet name="Свод-Ведомость" sheetId="1" r:id="rId1"/>
  </sheets>
  <definedNames>
    <definedName name="Podrobno">'Свод-Ведомость'!$N$1</definedName>
    <definedName name="_xlnm.Print_Titles" localSheetId="0">'Свод-Ведомость'!$3:$3</definedName>
  </definedNames>
  <calcPr calcId="124519"/>
</workbook>
</file>

<file path=xl/calcChain.xml><?xml version="1.0" encoding="utf-8"?>
<calcChain xmlns="http://schemas.openxmlformats.org/spreadsheetml/2006/main">
  <c r="H84" i="1"/>
  <c r="H83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85" s="1"/>
  <c r="D85"/>
  <c r="E85"/>
  <c r="F85"/>
  <c r="G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</calcChain>
</file>

<file path=xl/sharedStrings.xml><?xml version="1.0" encoding="utf-8"?>
<sst xmlns="http://schemas.openxmlformats.org/spreadsheetml/2006/main" count="111" uniqueCount="110">
  <si>
    <t>П/П</t>
  </si>
  <si>
    <t>ФИО</t>
  </si>
  <si>
    <t>Квартира</t>
  </si>
  <si>
    <t>Площадь</t>
  </si>
  <si>
    <t>Кол-во проживающих</t>
  </si>
  <si>
    <t>Кол-во льготников</t>
  </si>
  <si>
    <t>Наём</t>
  </si>
  <si>
    <t>Канализ ГВС</t>
  </si>
  <si>
    <t>Канализ</t>
  </si>
  <si>
    <t>Горяч Вода</t>
  </si>
  <si>
    <t>Вода ГВС</t>
  </si>
  <si>
    <t>Хол.
Вода</t>
  </si>
  <si>
    <t>Отопление</t>
  </si>
  <si>
    <t>Мусор</t>
  </si>
  <si>
    <t>Радио</t>
  </si>
  <si>
    <t>Электро энергия</t>
  </si>
  <si>
    <t>Благоустройство</t>
  </si>
  <si>
    <t>Техническо обслуживание</t>
  </si>
  <si>
    <t>Текущий ремонт</t>
  </si>
  <si>
    <t>Вода на ХВС инвестиция</t>
  </si>
  <si>
    <t>Канлизация на ХВС инвестиция</t>
  </si>
  <si>
    <t>Вода на ГВС инвестиция</t>
  </si>
  <si>
    <t>Канлизация на ГВС инвестиция</t>
  </si>
  <si>
    <t>Отопление возмещение</t>
  </si>
  <si>
    <t>ГВС 
возмещение</t>
  </si>
  <si>
    <t>ИТОГО</t>
  </si>
  <si>
    <t>ШЕКМАН ЛЮДМИЛА СЕРГЕЕВНА</t>
  </si>
  <si>
    <t>ДУДКО ЕКАТЕРИНА КОНСТАНТИНОВНА</t>
  </si>
  <si>
    <t>ШЕПЕЛЕВА АЛЁНА СЕРГЕЕВНА</t>
  </si>
  <si>
    <t>ПЕДИК ЛИДИЯ НИКОЛАЕВНА</t>
  </si>
  <si>
    <t>ЛОХОВА ЗИНАИДА ИВАНОВНА</t>
  </si>
  <si>
    <t>ЛИСИЦА ВИКТОР ДМИТРИЕВИЧ</t>
  </si>
  <si>
    <t>КУЛИК ОЛЬГА ВИКТОРОВНА</t>
  </si>
  <si>
    <t>БЕЛОВ ПАВЕЛ АНДРЕЕВИЧ</t>
  </si>
  <si>
    <t>ДУБИНИН ДМИТРИЙ ВИТАЛЬЕВИЧ</t>
  </si>
  <si>
    <t>СИДОРОВ СЕРГЕЙ АЛЕКСЕЕВИЧ</t>
  </si>
  <si>
    <t>ВОЕВОДИНА НАТАЛЬЯ АЛЕКСАНДРОВНА</t>
  </si>
  <si>
    <t>КОНЮШЕНКО СЕРГЕЙ АЛЕКСАНДРОВИЧ</t>
  </si>
  <si>
    <t>ФОМЕНКО ТАТЬЯНА ЛЕОНИДОВНА</t>
  </si>
  <si>
    <t>КОПЫЛОВ АНАТОЛИЙ ЕГОРОВИЧ</t>
  </si>
  <si>
    <t>НИТЧЕНКО ВЛАДИМИР ИВАНОВИЧ</t>
  </si>
  <si>
    <t>БЕНЬКО ОЛЬГА ДМИТРИЕВНА</t>
  </si>
  <si>
    <t>ВОРОБЬЕВА ТАМАРА АЛЕКСАНДРОВНА</t>
  </si>
  <si>
    <t>ПОНОМАРЕНКО ОКСАНА ЛЕОНИДОВНА</t>
  </si>
  <si>
    <t>ИВАНИЩЕНКО  ОЛЬГА  НИКОЛАЕВНА</t>
  </si>
  <si>
    <t>СЕЙКО НИКОЛАЙ ИОСИФОВИЧ</t>
  </si>
  <si>
    <t>БРАК  МИХАИЛ  АНАТОЛЬЕВИЧ</t>
  </si>
  <si>
    <t>КОХАН ЕГОР МИХАЙЛОВИЧ</t>
  </si>
  <si>
    <t>КОВАЛЬЧУК  ЕВГЕНИЙ  ВЛАДИМИРОВИЧ</t>
  </si>
  <si>
    <t>ГУЖЕНКОВ СЕРГЕЙ АЛЕКСАНДРОВИЧ</t>
  </si>
  <si>
    <t>ОВЧИННИКОВ АЛЕКСАНДР МИХАЙЛОВИЧ</t>
  </si>
  <si>
    <t>АЛДАШКИНА ЛЮДМИЛА НИКОЛАЕВНА</t>
  </si>
  <si>
    <t>КОВАЛЬЧУК  ВАЛЕНТИНА  АНТОНОВНА</t>
  </si>
  <si>
    <t>БЕЛОГУБ МАРИЯ ЕФРЕМОВНА</t>
  </si>
  <si>
    <t>АПАНАСКЕВИЧ ЛЕОНИД ЛЕОНИДОВИЧ</t>
  </si>
  <si>
    <t>МИТИНА  РАИСА  ВАСИЛЬЕВНА</t>
  </si>
  <si>
    <t>ТИМОШЕНКО ЕКАТЕРИНА МИХАЙЛОВНА</t>
  </si>
  <si>
    <t>ПОЛЯКОВА НИНА ИВАНОВНА</t>
  </si>
  <si>
    <t>ЮЧЕНКО ЛЮДМИЛА ПАВЛОВНА</t>
  </si>
  <si>
    <t>ДУРАЧ АННА ДМИТРИЕВНА</t>
  </si>
  <si>
    <t>КОЗЛОВА  СВЕТЛАНА  СЕРГЕЕВНА</t>
  </si>
  <si>
    <t>ЧЕРНЫЙ ВИКТОР МАКСИМОВИЧ</t>
  </si>
  <si>
    <t>АНДРЮЩЕНКО  ДЕНИС  МИХАЙЛОВИЧ</t>
  </si>
  <si>
    <t>КОЛЧАНОВА НИНА СЕРГЕЕВНА</t>
  </si>
  <si>
    <t>САМАРИН ЮРИЙ АНАТОЛЬЕВИЧ</t>
  </si>
  <si>
    <t>ОГОРОДНИКОВА МАДИНА МАНСУРОВНА</t>
  </si>
  <si>
    <t>ТАТУНЬ  СЕРГЕЙ  ЛЕОНТЬЕВИЧ</t>
  </si>
  <si>
    <t>ГЛУЩЕНКО  ВАЛЕНТИНА  ПЕТРОВНА</t>
  </si>
  <si>
    <t>МОРОЗОВ СЕРГЕЙ ВИКТОРОВИЧ</t>
  </si>
  <si>
    <t>КОМПАНЕЦ СЕРГЕЙ АНАТОЛЬЕВИЧ</t>
  </si>
  <si>
    <t>БАРАНОВ ВЛАДИМИР ИГНАТЬЕВИЧ</t>
  </si>
  <si>
    <t>МУРАШКИНА  ЗИНАИДА  ИВАНОВНА</t>
  </si>
  <si>
    <t>МЕРЕНОВА  ЛЮБОВЬ  ВАЛЕРЬЕВНА</t>
  </si>
  <si>
    <t>КУРБАТОВА ИРИНА ВЛАДИМИРОВНА</t>
  </si>
  <si>
    <t>ДМИТРИЕВА  ЛЮДМИЛА  ВАЛЕРЬЕВНА</t>
  </si>
  <si>
    <t>ЖЕЛТОУХОВА МАРИЯ ВАСИЛЬЕВНА</t>
  </si>
  <si>
    <t>МЕДВЕДЕВ АЛЕКСЕЙ ВЛАДИМИРОВИЧ</t>
  </si>
  <si>
    <t>МАРЧЕНКО  НАДЕЖДА  НИКОЛАЕВНА</t>
  </si>
  <si>
    <t>ОЛЬХОВИКОВА ЭМИЛИЯ МИХАЙЛОВНА</t>
  </si>
  <si>
    <t>БАЕВСКАЯ ЛЮДМИЛА ИВАНОВНА</t>
  </si>
  <si>
    <t>СОЛОМКИНА ГАЛИНА ЛЕОНИДОВНА</t>
  </si>
  <si>
    <t>ХОДАРКОВСКИЙ БОРИС ПЕТРОВИЧ</t>
  </si>
  <si>
    <t>ДАНИЛЕВСКАЯ ЕЛЕНА НИКОЛАЕВНА</t>
  </si>
  <si>
    <t>РЫБАКОВ  СЕРГЕЙ  ВИКТОРОВИЧ</t>
  </si>
  <si>
    <t>АЛЕКСЕЕВ АНАТОЛИЙ НИКОЛАЕВИЧ</t>
  </si>
  <si>
    <t>ДРАЧЕВСКИЙ ВИКТОР МИХАЙЛОВИЧ</t>
  </si>
  <si>
    <t>БАУЛА ЕЛЕНА ВАСИЛЬЕВНА</t>
  </si>
  <si>
    <t>КОЖЕДУБ АНДРЕЙ АНДРЕЕВИЧ</t>
  </si>
  <si>
    <t>БУРГАС СЕРГЕЙ ЭДУАРДОВИЧ</t>
  </si>
  <si>
    <t>ШЕВАНДРОНОВА  ЗОЯ  ПЕТРОВНА</t>
  </si>
  <si>
    <t>ЛИСЯНСКИЙ СЕРГЕЙ НИКОЛАЕВИЧ</t>
  </si>
  <si>
    <t>АНОСОВА КЛАВДИЯ ВАСИЛЬЕВНА</t>
  </si>
  <si>
    <t>БОРИСЕНКО БОРИС АНТОНОВИЧ</t>
  </si>
  <si>
    <t>ШАЛОМ  ВАЛЕНТИНА   МАТВЕЕВНА</t>
  </si>
  <si>
    <t>ЛЫСОВА АННА ФЕДОРОВНА</t>
  </si>
  <si>
    <t>ВОРОБЬЕВА ВАЛЕНТИНА ПАВЛОВНА</t>
  </si>
  <si>
    <t>ИНОЗЕМЦЕВА НИНА ЯКОВЛЕВНА</t>
  </si>
  <si>
    <t>ШИНДАРЕВА ЕВДОКИЯ НИКИТИЧНА</t>
  </si>
  <si>
    <t>ДЕМЧИШИН КОНСТАНТИН ГРИГОРЬЕВИЧ</t>
  </si>
  <si>
    <t>БОГИНСКИЙ ЭДУАРД ЭДУАРДОВИЧ</t>
  </si>
  <si>
    <t>КОСТЯНОЙ АЛЕКСАНДР ИВАНОВИЧ</t>
  </si>
  <si>
    <t>КУРБАТОВА ВЕРА ИЛЬИНИЧНА</t>
  </si>
  <si>
    <t>ЛЫСОВА  АНАСТАСИЯ  ВАЛЕРЬЕВНА</t>
  </si>
  <si>
    <t>ВЕРШОК  ИВАН  АЛЕКСАНДРОВИЧ</t>
  </si>
  <si>
    <t>КОРОЛЕВ МИХАИЛ ИВАНОВИЧ</t>
  </si>
  <si>
    <t>ПОЛЯКОВ ОЛЕГ ВАСИЛЬЕВИЧ</t>
  </si>
  <si>
    <t>ОПЛАТА</t>
  </si>
  <si>
    <t>Сальдо конечное</t>
  </si>
  <si>
    <t>Начислено</t>
  </si>
  <si>
    <t>Капитальный ремонт  Коммунаров, 29</t>
  </si>
</sst>
</file>

<file path=xl/styles.xml><?xml version="1.0" encoding="utf-8"?>
<styleSheet xmlns="http://schemas.openxmlformats.org/spreadsheetml/2006/main">
  <numFmts count="1">
    <numFmt numFmtId="7" formatCode="#,##0.00&quot;р.&quot;;\-#,##0.00&quot;р.&quot;"/>
  </numFmts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4" fontId="2" fillId="0" borderId="3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4" fontId="0" fillId="0" borderId="0" xfId="0" applyNumberFormat="1"/>
    <xf numFmtId="7" fontId="0" fillId="0" borderId="0" xfId="0" applyNumberFormat="1"/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shrinkToFit="1"/>
    </xf>
    <xf numFmtId="1" fontId="0" fillId="0" borderId="5" xfId="0" applyNumberFormat="1" applyBorder="1" applyAlignment="1">
      <alignment horizontal="center" vertical="center" shrinkToFit="1"/>
    </xf>
    <xf numFmtId="4" fontId="0" fillId="0" borderId="5" xfId="0" applyNumberFormat="1" applyBorder="1" applyAlignment="1">
      <alignment vertical="center" shrinkToFit="1"/>
    </xf>
    <xf numFmtId="4" fontId="2" fillId="0" borderId="5" xfId="0" applyNumberFormat="1" applyFont="1" applyBorder="1" applyAlignment="1">
      <alignment vertical="center" shrinkToFit="1"/>
    </xf>
    <xf numFmtId="7" fontId="0" fillId="0" borderId="5" xfId="0" applyNumberFormat="1" applyBorder="1" applyAlignment="1">
      <alignment shrinkToFit="1"/>
    </xf>
    <xf numFmtId="7" fontId="0" fillId="0" borderId="6" xfId="0" applyNumberFormat="1" applyBorder="1" applyAlignment="1">
      <alignment shrinkToFit="1"/>
    </xf>
    <xf numFmtId="0" fontId="2" fillId="0" borderId="4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0" fillId="0" borderId="5" xfId="0" applyBorder="1"/>
    <xf numFmtId="4" fontId="0" fillId="0" borderId="7" xfId="0" applyNumberFormat="1" applyBorder="1" applyAlignment="1">
      <alignment horizontal="center" vertical="center" shrinkToFit="1"/>
    </xf>
    <xf numFmtId="3" fontId="0" fillId="0" borderId="7" xfId="0" applyNumberForma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4" fontId="0" fillId="0" borderId="6" xfId="0" applyNumberFormat="1" applyBorder="1" applyAlignment="1">
      <alignment shrinkToFit="1"/>
    </xf>
    <xf numFmtId="4" fontId="0" fillId="0" borderId="6" xfId="0" applyNumberFormat="1" applyBorder="1"/>
    <xf numFmtId="4" fontId="0" fillId="0" borderId="8" xfId="0" applyNumberFormat="1" applyBorder="1" applyAlignment="1">
      <alignment horizontal="right" vertical="center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R85"/>
  <sheetViews>
    <sheetView showGridLines="0" showZeros="0" tabSelected="1" workbookViewId="0">
      <pane xSplit="8" ySplit="3" topLeftCell="I4" activePane="bottomRight" state="frozenSplit"/>
      <selection pane="topRight" activeCell="I1" sqref="I1"/>
      <selection pane="bottomLeft" activeCell="A4" sqref="A4"/>
      <selection pane="bottomRight" activeCell="AC4" sqref="AC4:AD85"/>
    </sheetView>
  </sheetViews>
  <sheetFormatPr defaultColWidth="0" defaultRowHeight="12.75"/>
  <cols>
    <col min="1" max="1" width="5" style="1" customWidth="1"/>
    <col min="2" max="2" width="20.7109375" style="32" customWidth="1"/>
    <col min="3" max="3" width="10.5703125" style="2" customWidth="1"/>
    <col min="4" max="4" width="6.7109375" style="3" customWidth="1"/>
    <col min="5" max="5" width="6.7109375" style="2" customWidth="1"/>
    <col min="6" max="6" width="8" style="3" hidden="1" customWidth="1"/>
    <col min="7" max="7" width="11.7109375" style="3" hidden="1" customWidth="1"/>
    <col min="8" max="8" width="11.7109375" style="3" customWidth="1"/>
    <col min="9" max="14" width="11.7109375" style="3" hidden="1" customWidth="1"/>
    <col min="15" max="15" width="11.7109375" style="4" hidden="1" customWidth="1"/>
    <col min="16" max="21" width="11.7109375" style="3" hidden="1" customWidth="1"/>
    <col min="22" max="22" width="12.7109375" style="3" hidden="1" customWidth="1"/>
    <col min="23" max="23" width="8.42578125" style="3" hidden="1" customWidth="1"/>
    <col min="24" max="25" width="8.140625" style="3" hidden="1" customWidth="1"/>
    <col min="26" max="26" width="10.7109375" style="3" hidden="1" customWidth="1"/>
    <col min="27" max="27" width="12.140625" hidden="1" customWidth="1"/>
    <col min="28" max="28" width="12.140625" customWidth="1"/>
    <col min="29" max="29" width="12.85546875" customWidth="1"/>
    <col min="30" max="30" width="21.140625" customWidth="1"/>
    <col min="31" max="31" width="25.85546875" hidden="1" customWidth="1"/>
    <col min="32" max="32" width="12.140625" hidden="1" customWidth="1"/>
  </cols>
  <sheetData>
    <row r="1" spans="1:122" s="5" customFormat="1" ht="38.25" customHeight="1">
      <c r="A1" s="38" t="s">
        <v>109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CU1" s="6"/>
      <c r="CV1" s="6"/>
      <c r="CW1" s="6">
        <v>4</v>
      </c>
      <c r="CX1" s="6">
        <v>11</v>
      </c>
      <c r="CY1" s="6">
        <v>2013</v>
      </c>
      <c r="CZ1" s="6">
        <v>2014</v>
      </c>
      <c r="DA1" s="6">
        <v>9</v>
      </c>
      <c r="DB1" s="6">
        <v>5</v>
      </c>
      <c r="DC1" s="6">
        <v>2006</v>
      </c>
      <c r="DD1" s="6">
        <v>2009</v>
      </c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</row>
    <row r="2" spans="1:122" s="7" customFormat="1" ht="24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122" s="15" customFormat="1" ht="35.25" customHeight="1">
      <c r="A3" s="8" t="s">
        <v>0</v>
      </c>
      <c r="B3" s="9" t="s">
        <v>1</v>
      </c>
      <c r="C3" s="10" t="s">
        <v>2</v>
      </c>
      <c r="D3" s="11" t="s">
        <v>3</v>
      </c>
      <c r="E3" s="10" t="s">
        <v>4</v>
      </c>
      <c r="F3" s="11" t="s">
        <v>5</v>
      </c>
      <c r="G3" s="11" t="s">
        <v>6</v>
      </c>
      <c r="H3" s="11" t="s">
        <v>108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  <c r="T3" s="11" t="s">
        <v>13</v>
      </c>
      <c r="U3" s="11" t="s">
        <v>18</v>
      </c>
      <c r="V3" s="11" t="s">
        <v>19</v>
      </c>
      <c r="W3" s="11" t="s">
        <v>20</v>
      </c>
      <c r="X3" s="11" t="s">
        <v>21</v>
      </c>
      <c r="Y3" s="11" t="s">
        <v>22</v>
      </c>
      <c r="Z3" s="12" t="s">
        <v>23</v>
      </c>
      <c r="AA3" s="13" t="s">
        <v>24</v>
      </c>
      <c r="AB3" s="14" t="s">
        <v>106</v>
      </c>
      <c r="AC3" s="14" t="s">
        <v>107</v>
      </c>
      <c r="AE3" s="16">
        <v>0</v>
      </c>
      <c r="AF3" s="17"/>
    </row>
    <row r="4" spans="1:122">
      <c r="A4" s="18">
        <v>1</v>
      </c>
      <c r="B4" s="19" t="s">
        <v>26</v>
      </c>
      <c r="C4" s="20">
        <v>1</v>
      </c>
      <c r="D4" s="21">
        <v>30.8</v>
      </c>
      <c r="E4" s="20">
        <v>1</v>
      </c>
      <c r="F4" s="21"/>
      <c r="G4" s="21">
        <v>0</v>
      </c>
      <c r="H4" s="21">
        <f>D4*133.7582</f>
        <v>4119.7525599999999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3">
        <v>0</v>
      </c>
      <c r="AB4" s="33">
        <v>4123.5409600000003</v>
      </c>
      <c r="AC4" s="24"/>
    </row>
    <row r="5" spans="1:122">
      <c r="A5" s="18">
        <v>2</v>
      </c>
      <c r="B5" s="19" t="s">
        <v>27</v>
      </c>
      <c r="C5" s="20">
        <v>2</v>
      </c>
      <c r="D5" s="21">
        <v>41.2</v>
      </c>
      <c r="E5" s="20">
        <v>2</v>
      </c>
      <c r="F5" s="21"/>
      <c r="G5" s="21">
        <v>0</v>
      </c>
      <c r="H5" s="21">
        <f t="shared" ref="H5:H68" si="0">D5*133.7582</f>
        <v>5510.8378400000001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2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3">
        <v>0</v>
      </c>
      <c r="AB5" s="33">
        <v>5515.9054400000005</v>
      </c>
      <c r="AC5" s="24"/>
    </row>
    <row r="6" spans="1:122">
      <c r="A6" s="18">
        <v>3</v>
      </c>
      <c r="B6" s="19" t="s">
        <v>28</v>
      </c>
      <c r="C6" s="20">
        <v>3</v>
      </c>
      <c r="D6" s="21">
        <v>29.9</v>
      </c>
      <c r="E6" s="20">
        <v>1</v>
      </c>
      <c r="F6" s="21"/>
      <c r="G6" s="21">
        <v>0</v>
      </c>
      <c r="H6" s="21">
        <f t="shared" si="0"/>
        <v>3999.3701799999994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2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3">
        <v>0</v>
      </c>
      <c r="AB6" s="33">
        <v>4003.0478800000001</v>
      </c>
      <c r="AC6" s="24"/>
    </row>
    <row r="7" spans="1:122">
      <c r="A7" s="18">
        <v>4</v>
      </c>
      <c r="B7" s="19" t="s">
        <v>29</v>
      </c>
      <c r="C7" s="20">
        <v>4</v>
      </c>
      <c r="D7" s="21">
        <v>50.4</v>
      </c>
      <c r="E7" s="20">
        <v>2</v>
      </c>
      <c r="F7" s="21"/>
      <c r="G7" s="21">
        <v>0</v>
      </c>
      <c r="H7" s="21">
        <f t="shared" si="0"/>
        <v>6741.4132799999988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2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3">
        <v>0</v>
      </c>
      <c r="AB7" s="33">
        <v>6747.6124799999998</v>
      </c>
      <c r="AC7" s="24"/>
    </row>
    <row r="8" spans="1:122">
      <c r="A8" s="18">
        <v>5</v>
      </c>
      <c r="B8" s="19" t="s">
        <v>30</v>
      </c>
      <c r="C8" s="20">
        <v>5</v>
      </c>
      <c r="D8" s="21">
        <v>30.8</v>
      </c>
      <c r="E8" s="20">
        <v>1</v>
      </c>
      <c r="F8" s="21"/>
      <c r="G8" s="21">
        <v>0</v>
      </c>
      <c r="H8" s="21">
        <f t="shared" si="0"/>
        <v>4119.7525599999999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2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3">
        <v>0</v>
      </c>
      <c r="AB8" s="33">
        <v>4123.5409600000003</v>
      </c>
      <c r="AC8" s="24"/>
    </row>
    <row r="9" spans="1:122">
      <c r="A9" s="18">
        <v>6</v>
      </c>
      <c r="B9" s="19" t="s">
        <v>31</v>
      </c>
      <c r="C9" s="20">
        <v>6</v>
      </c>
      <c r="D9" s="21">
        <v>42</v>
      </c>
      <c r="E9" s="20">
        <v>1</v>
      </c>
      <c r="F9" s="21"/>
      <c r="G9" s="21">
        <v>0</v>
      </c>
      <c r="H9" s="21">
        <f t="shared" si="0"/>
        <v>5617.8444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3">
        <v>0</v>
      </c>
      <c r="AB9" s="33">
        <v>5623.0104000000001</v>
      </c>
      <c r="AC9" s="24"/>
    </row>
    <row r="10" spans="1:122">
      <c r="A10" s="18">
        <v>7</v>
      </c>
      <c r="B10" s="19" t="s">
        <v>32</v>
      </c>
      <c r="C10" s="20">
        <v>7</v>
      </c>
      <c r="D10" s="21">
        <v>30.2</v>
      </c>
      <c r="E10" s="20">
        <v>0</v>
      </c>
      <c r="F10" s="21"/>
      <c r="G10" s="21">
        <v>0</v>
      </c>
      <c r="H10" s="21">
        <f t="shared" si="0"/>
        <v>4039.4976399999996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3">
        <v>0</v>
      </c>
      <c r="AB10" s="33">
        <v>4043.2122400000003</v>
      </c>
      <c r="AC10" s="24"/>
    </row>
    <row r="11" spans="1:122">
      <c r="A11" s="18">
        <v>8</v>
      </c>
      <c r="B11" s="19" t="s">
        <v>33</v>
      </c>
      <c r="C11" s="20">
        <v>8</v>
      </c>
      <c r="D11" s="21">
        <v>54.7</v>
      </c>
      <c r="E11" s="20">
        <v>4</v>
      </c>
      <c r="F11" s="21"/>
      <c r="G11" s="21">
        <v>0</v>
      </c>
      <c r="H11" s="21">
        <f t="shared" si="0"/>
        <v>7316.5735399999994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2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3">
        <v>0</v>
      </c>
      <c r="AB11" s="33">
        <v>7323.3016400000006</v>
      </c>
      <c r="AC11" s="24"/>
    </row>
    <row r="12" spans="1:122">
      <c r="A12" s="18">
        <v>9</v>
      </c>
      <c r="B12" s="19" t="s">
        <v>34</v>
      </c>
      <c r="C12" s="20">
        <v>9</v>
      </c>
      <c r="D12" s="21">
        <v>30.6</v>
      </c>
      <c r="E12" s="20">
        <v>1</v>
      </c>
      <c r="F12" s="21"/>
      <c r="G12" s="21">
        <v>0</v>
      </c>
      <c r="H12" s="21">
        <f t="shared" si="0"/>
        <v>4093.00092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3">
        <v>0</v>
      </c>
      <c r="AB12" s="33">
        <v>4096.7647200000001</v>
      </c>
      <c r="AC12" s="24"/>
    </row>
    <row r="13" spans="1:122">
      <c r="A13" s="18">
        <v>10</v>
      </c>
      <c r="B13" s="19" t="s">
        <v>35</v>
      </c>
      <c r="C13" s="20">
        <v>10</v>
      </c>
      <c r="D13" s="21">
        <v>42</v>
      </c>
      <c r="E13" s="20">
        <v>2</v>
      </c>
      <c r="F13" s="21"/>
      <c r="G13" s="21">
        <v>0</v>
      </c>
      <c r="H13" s="21">
        <f t="shared" si="0"/>
        <v>5617.8444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2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3">
        <v>0</v>
      </c>
      <c r="AB13" s="33">
        <v>5623.0104000000001</v>
      </c>
      <c r="AC13" s="24"/>
    </row>
    <row r="14" spans="1:122">
      <c r="A14" s="18">
        <v>11</v>
      </c>
      <c r="B14" s="19" t="s">
        <v>36</v>
      </c>
      <c r="C14" s="20">
        <v>11</v>
      </c>
      <c r="D14" s="21">
        <v>32.4</v>
      </c>
      <c r="E14" s="20">
        <v>1</v>
      </c>
      <c r="F14" s="21"/>
      <c r="G14" s="21">
        <v>0</v>
      </c>
      <c r="H14" s="21">
        <f t="shared" si="0"/>
        <v>4333.7656799999995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2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3">
        <v>0</v>
      </c>
      <c r="AB14" s="33">
        <v>4337.7508799999996</v>
      </c>
      <c r="AC14" s="24"/>
    </row>
    <row r="15" spans="1:122">
      <c r="A15" s="18">
        <v>12</v>
      </c>
      <c r="B15" s="19" t="s">
        <v>37</v>
      </c>
      <c r="C15" s="20">
        <v>12</v>
      </c>
      <c r="D15" s="21">
        <v>54</v>
      </c>
      <c r="E15" s="20">
        <v>4</v>
      </c>
      <c r="F15" s="21"/>
      <c r="G15" s="21">
        <v>0</v>
      </c>
      <c r="H15" s="21">
        <f t="shared" si="0"/>
        <v>7222.9427999999989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3">
        <v>0</v>
      </c>
      <c r="AB15" s="33">
        <v>7229.5848000000005</v>
      </c>
      <c r="AC15" s="24"/>
    </row>
    <row r="16" spans="1:122">
      <c r="A16" s="18">
        <v>13</v>
      </c>
      <c r="B16" s="19" t="s">
        <v>38</v>
      </c>
      <c r="C16" s="20">
        <v>13</v>
      </c>
      <c r="D16" s="21">
        <v>32.200000000000003</v>
      </c>
      <c r="E16" s="20">
        <v>1</v>
      </c>
      <c r="F16" s="21"/>
      <c r="G16" s="21">
        <v>0</v>
      </c>
      <c r="H16" s="21">
        <f t="shared" si="0"/>
        <v>4307.01404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3">
        <v>0</v>
      </c>
      <c r="AB16" s="33">
        <v>4310.9746400000004</v>
      </c>
      <c r="AC16" s="24"/>
    </row>
    <row r="17" spans="1:29">
      <c r="A17" s="18">
        <v>14</v>
      </c>
      <c r="B17" s="19" t="s">
        <v>39</v>
      </c>
      <c r="C17" s="20">
        <v>14</v>
      </c>
      <c r="D17" s="21">
        <v>42.2</v>
      </c>
      <c r="E17" s="20">
        <v>2</v>
      </c>
      <c r="F17" s="21"/>
      <c r="G17" s="21">
        <v>0</v>
      </c>
      <c r="H17" s="21">
        <f t="shared" si="0"/>
        <v>5644.5960399999994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3">
        <v>0</v>
      </c>
      <c r="AB17" s="33">
        <v>5649.7866400000003</v>
      </c>
      <c r="AC17" s="24"/>
    </row>
    <row r="18" spans="1:29">
      <c r="A18" s="18">
        <v>15</v>
      </c>
      <c r="B18" s="19" t="s">
        <v>40</v>
      </c>
      <c r="C18" s="20">
        <v>15</v>
      </c>
      <c r="D18" s="21">
        <v>30.2</v>
      </c>
      <c r="E18" s="20">
        <v>2</v>
      </c>
      <c r="F18" s="21"/>
      <c r="G18" s="21">
        <v>0</v>
      </c>
      <c r="H18" s="21">
        <f t="shared" si="0"/>
        <v>4039.4976399999996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2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3">
        <v>0</v>
      </c>
      <c r="AB18" s="33">
        <v>4043.2122400000003</v>
      </c>
      <c r="AC18" s="24"/>
    </row>
    <row r="19" spans="1:29">
      <c r="A19" s="18">
        <v>16</v>
      </c>
      <c r="B19" s="19" t="s">
        <v>41</v>
      </c>
      <c r="C19" s="20">
        <v>16</v>
      </c>
      <c r="D19" s="21">
        <v>54.6</v>
      </c>
      <c r="E19" s="20">
        <v>2</v>
      </c>
      <c r="F19" s="21"/>
      <c r="G19" s="21">
        <v>0</v>
      </c>
      <c r="H19" s="21">
        <f t="shared" si="0"/>
        <v>7303.1977199999992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2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3">
        <v>0</v>
      </c>
      <c r="AB19" s="33">
        <v>7309.913520000001</v>
      </c>
      <c r="AC19" s="24"/>
    </row>
    <row r="20" spans="1:29">
      <c r="A20" s="18">
        <v>17</v>
      </c>
      <c r="B20" s="19" t="s">
        <v>42</v>
      </c>
      <c r="C20" s="20">
        <v>17</v>
      </c>
      <c r="D20" s="21">
        <v>31</v>
      </c>
      <c r="E20" s="20">
        <v>0</v>
      </c>
      <c r="F20" s="21"/>
      <c r="G20" s="21">
        <v>0</v>
      </c>
      <c r="H20" s="21">
        <f t="shared" si="0"/>
        <v>4146.5041999999994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2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3">
        <v>0</v>
      </c>
      <c r="AB20" s="33">
        <v>4150.3172000000004</v>
      </c>
      <c r="AC20" s="24"/>
    </row>
    <row r="21" spans="1:29">
      <c r="A21" s="18">
        <v>18</v>
      </c>
      <c r="B21" s="19" t="s">
        <v>43</v>
      </c>
      <c r="C21" s="20">
        <v>18</v>
      </c>
      <c r="D21" s="21">
        <v>41.9</v>
      </c>
      <c r="E21" s="20">
        <v>3</v>
      </c>
      <c r="F21" s="21"/>
      <c r="G21" s="21">
        <v>0</v>
      </c>
      <c r="H21" s="21">
        <f t="shared" si="0"/>
        <v>5604.4685799999997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2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3">
        <v>0</v>
      </c>
      <c r="AB21" s="33">
        <v>5609.6222800000005</v>
      </c>
      <c r="AC21" s="24"/>
    </row>
    <row r="22" spans="1:29">
      <c r="A22" s="18">
        <v>19</v>
      </c>
      <c r="B22" s="19" t="s">
        <v>44</v>
      </c>
      <c r="C22" s="20">
        <v>19</v>
      </c>
      <c r="D22" s="21">
        <v>31.5</v>
      </c>
      <c r="E22" s="20">
        <v>1</v>
      </c>
      <c r="F22" s="21"/>
      <c r="G22" s="21">
        <v>0</v>
      </c>
      <c r="H22" s="21">
        <f t="shared" si="0"/>
        <v>4213.3832999999995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2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3">
        <v>0</v>
      </c>
      <c r="AB22" s="33">
        <v>4217.2578000000003</v>
      </c>
      <c r="AC22" s="24"/>
    </row>
    <row r="23" spans="1:29">
      <c r="A23" s="18">
        <v>20</v>
      </c>
      <c r="B23" s="19" t="s">
        <v>45</v>
      </c>
      <c r="C23" s="20">
        <v>20</v>
      </c>
      <c r="D23" s="21">
        <v>56</v>
      </c>
      <c r="E23" s="20">
        <v>1</v>
      </c>
      <c r="F23" s="21"/>
      <c r="G23" s="21">
        <v>0</v>
      </c>
      <c r="H23" s="21">
        <f t="shared" si="0"/>
        <v>7490.4591999999993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3">
        <v>0</v>
      </c>
      <c r="AB23" s="33">
        <v>7497.3472000000002</v>
      </c>
      <c r="AC23" s="24"/>
    </row>
    <row r="24" spans="1:29">
      <c r="A24" s="18">
        <v>21</v>
      </c>
      <c r="B24" s="19" t="s">
        <v>46</v>
      </c>
      <c r="C24" s="20">
        <v>21</v>
      </c>
      <c r="D24" s="21">
        <v>55.5</v>
      </c>
      <c r="E24" s="20">
        <v>2</v>
      </c>
      <c r="F24" s="21"/>
      <c r="G24" s="21">
        <v>0</v>
      </c>
      <c r="H24" s="21">
        <f t="shared" si="0"/>
        <v>7423.5800999999992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3">
        <v>0</v>
      </c>
      <c r="AB24" s="33">
        <v>7430.4066000000003</v>
      </c>
      <c r="AC24" s="24"/>
    </row>
    <row r="25" spans="1:29">
      <c r="A25" s="18">
        <v>22</v>
      </c>
      <c r="B25" s="19" t="s">
        <v>47</v>
      </c>
      <c r="C25" s="20">
        <v>22</v>
      </c>
      <c r="D25" s="21">
        <v>30.3</v>
      </c>
      <c r="E25" s="20">
        <v>1</v>
      </c>
      <c r="F25" s="21"/>
      <c r="G25" s="21">
        <v>0</v>
      </c>
      <c r="H25" s="21">
        <f t="shared" si="0"/>
        <v>4052.8734599999998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2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3">
        <v>0</v>
      </c>
      <c r="AB25" s="33">
        <v>4056.6003600000004</v>
      </c>
      <c r="AC25" s="24"/>
    </row>
    <row r="26" spans="1:29">
      <c r="A26" s="18">
        <v>23</v>
      </c>
      <c r="B26" s="19" t="s">
        <v>48</v>
      </c>
      <c r="C26" s="20">
        <v>23</v>
      </c>
      <c r="D26" s="21">
        <v>28.2</v>
      </c>
      <c r="E26" s="20">
        <v>1</v>
      </c>
      <c r="F26" s="21"/>
      <c r="G26" s="21">
        <v>0</v>
      </c>
      <c r="H26" s="21">
        <f t="shared" si="0"/>
        <v>3771.9812399999996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2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3">
        <v>0</v>
      </c>
      <c r="AB26" s="33">
        <v>3775.4498400000002</v>
      </c>
      <c r="AC26" s="24"/>
    </row>
    <row r="27" spans="1:29">
      <c r="A27" s="18">
        <v>24</v>
      </c>
      <c r="B27" s="19" t="s">
        <v>49</v>
      </c>
      <c r="C27" s="20">
        <v>24</v>
      </c>
      <c r="D27" s="21">
        <v>42.1</v>
      </c>
      <c r="E27" s="20">
        <v>0</v>
      </c>
      <c r="F27" s="21"/>
      <c r="G27" s="21">
        <v>0</v>
      </c>
      <c r="H27" s="21">
        <f t="shared" si="0"/>
        <v>5631.2202199999992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3">
        <v>0</v>
      </c>
      <c r="AB27" s="33">
        <v>5636.3985200000006</v>
      </c>
      <c r="AC27" s="24"/>
    </row>
    <row r="28" spans="1:29">
      <c r="A28" s="18">
        <v>25</v>
      </c>
      <c r="B28" s="19" t="s">
        <v>50</v>
      </c>
      <c r="C28" s="20">
        <v>25</v>
      </c>
      <c r="D28" s="21">
        <v>55.3</v>
      </c>
      <c r="E28" s="20">
        <v>2</v>
      </c>
      <c r="F28" s="21"/>
      <c r="G28" s="21">
        <v>0</v>
      </c>
      <c r="H28" s="21">
        <f t="shared" si="0"/>
        <v>7396.8284599999988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3">
        <v>0</v>
      </c>
      <c r="AB28" s="33">
        <v>7403.6303600000001</v>
      </c>
      <c r="AC28" s="24"/>
    </row>
    <row r="29" spans="1:29">
      <c r="A29" s="18">
        <v>26</v>
      </c>
      <c r="B29" s="19" t="s">
        <v>51</v>
      </c>
      <c r="C29" s="20">
        <v>26</v>
      </c>
      <c r="D29" s="21">
        <v>30.2</v>
      </c>
      <c r="E29" s="20">
        <v>1</v>
      </c>
      <c r="F29" s="21"/>
      <c r="G29" s="21">
        <v>0</v>
      </c>
      <c r="H29" s="21">
        <f t="shared" si="0"/>
        <v>4039.4976399999996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3">
        <v>0</v>
      </c>
      <c r="AB29" s="33">
        <v>4043.2122400000003</v>
      </c>
      <c r="AC29" s="24"/>
    </row>
    <row r="30" spans="1:29">
      <c r="A30" s="18">
        <v>27</v>
      </c>
      <c r="B30" s="19" t="s">
        <v>52</v>
      </c>
      <c r="C30" s="20">
        <v>27</v>
      </c>
      <c r="D30" s="21">
        <v>27.5</v>
      </c>
      <c r="E30" s="20">
        <v>1</v>
      </c>
      <c r="F30" s="21"/>
      <c r="G30" s="21">
        <v>0</v>
      </c>
      <c r="H30" s="21">
        <f t="shared" si="0"/>
        <v>3678.3504999999996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3">
        <v>0</v>
      </c>
      <c r="AB30" s="33">
        <v>3681.7330000000002</v>
      </c>
      <c r="AC30" s="24"/>
    </row>
    <row r="31" spans="1:29">
      <c r="A31" s="18">
        <v>28</v>
      </c>
      <c r="B31" s="19" t="s">
        <v>53</v>
      </c>
      <c r="C31" s="20">
        <v>28</v>
      </c>
      <c r="D31" s="21">
        <v>42.3</v>
      </c>
      <c r="E31" s="20">
        <v>1</v>
      </c>
      <c r="F31" s="21"/>
      <c r="G31" s="21">
        <v>0</v>
      </c>
      <c r="H31" s="21">
        <f t="shared" si="0"/>
        <v>5657.9718599999987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3">
        <v>0</v>
      </c>
      <c r="AB31" s="33">
        <v>5663.1747599999999</v>
      </c>
      <c r="AC31" s="24"/>
    </row>
    <row r="32" spans="1:29">
      <c r="A32" s="18">
        <v>29</v>
      </c>
      <c r="B32" s="19" t="s">
        <v>54</v>
      </c>
      <c r="C32" s="20">
        <v>29</v>
      </c>
      <c r="D32" s="21">
        <v>55.9</v>
      </c>
      <c r="E32" s="20">
        <v>3</v>
      </c>
      <c r="F32" s="21"/>
      <c r="G32" s="21">
        <v>0</v>
      </c>
      <c r="H32" s="21">
        <f t="shared" si="0"/>
        <v>7477.0833799999991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3">
        <v>0</v>
      </c>
      <c r="AB32" s="33">
        <v>7483.9590800000005</v>
      </c>
      <c r="AC32" s="24"/>
    </row>
    <row r="33" spans="1:29">
      <c r="A33" s="18">
        <v>30</v>
      </c>
      <c r="B33" s="19" t="s">
        <v>55</v>
      </c>
      <c r="C33" s="20">
        <v>30</v>
      </c>
      <c r="D33" s="21">
        <v>33.6</v>
      </c>
      <c r="E33" s="20">
        <v>1</v>
      </c>
      <c r="F33" s="21"/>
      <c r="G33" s="21">
        <v>0</v>
      </c>
      <c r="H33" s="21">
        <f t="shared" si="0"/>
        <v>4494.2755200000001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2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3">
        <v>0</v>
      </c>
      <c r="AB33" s="33">
        <v>4498.4083200000005</v>
      </c>
      <c r="AC33" s="24"/>
    </row>
    <row r="34" spans="1:29">
      <c r="A34" s="18">
        <v>31</v>
      </c>
      <c r="B34" s="19" t="s">
        <v>56</v>
      </c>
      <c r="C34" s="20">
        <v>31</v>
      </c>
      <c r="D34" s="21">
        <v>28.5</v>
      </c>
      <c r="E34" s="20">
        <v>1</v>
      </c>
      <c r="F34" s="21"/>
      <c r="G34" s="21">
        <v>0</v>
      </c>
      <c r="H34" s="21">
        <f t="shared" si="0"/>
        <v>3812.1086999999998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3">
        <v>0</v>
      </c>
      <c r="AB34" s="33">
        <v>3815.6142</v>
      </c>
      <c r="AC34" s="24"/>
    </row>
    <row r="35" spans="1:29">
      <c r="A35" s="18">
        <v>32</v>
      </c>
      <c r="B35" s="19" t="s">
        <v>57</v>
      </c>
      <c r="C35" s="20">
        <v>32</v>
      </c>
      <c r="D35" s="21">
        <v>43.7</v>
      </c>
      <c r="E35" s="20">
        <v>1</v>
      </c>
      <c r="F35" s="21"/>
      <c r="G35" s="21">
        <v>0</v>
      </c>
      <c r="H35" s="21">
        <f t="shared" si="0"/>
        <v>5845.2333399999998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2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3">
        <v>0</v>
      </c>
      <c r="AB35" s="33">
        <v>5850.6084400000009</v>
      </c>
      <c r="AC35" s="24"/>
    </row>
    <row r="36" spans="1:29">
      <c r="A36" s="18">
        <v>33</v>
      </c>
      <c r="B36" s="19" t="s">
        <v>58</v>
      </c>
      <c r="C36" s="20">
        <v>33</v>
      </c>
      <c r="D36" s="21">
        <v>55.7</v>
      </c>
      <c r="E36" s="20">
        <v>2</v>
      </c>
      <c r="F36" s="21"/>
      <c r="G36" s="21">
        <v>0</v>
      </c>
      <c r="H36" s="21">
        <f t="shared" si="0"/>
        <v>7450.3317399999996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2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3">
        <v>0</v>
      </c>
      <c r="AB36" s="33">
        <v>7457.1828400000004</v>
      </c>
      <c r="AC36" s="24"/>
    </row>
    <row r="37" spans="1:29">
      <c r="A37" s="18">
        <v>34</v>
      </c>
      <c r="B37" s="19" t="s">
        <v>59</v>
      </c>
      <c r="C37" s="20">
        <v>34</v>
      </c>
      <c r="D37" s="21">
        <v>30.6</v>
      </c>
      <c r="E37" s="20">
        <v>1</v>
      </c>
      <c r="F37" s="21"/>
      <c r="G37" s="21">
        <v>0</v>
      </c>
      <c r="H37" s="21">
        <f t="shared" si="0"/>
        <v>4093.00092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2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3">
        <v>0</v>
      </c>
      <c r="AB37" s="33">
        <v>4096.7647200000001</v>
      </c>
      <c r="AC37" s="24"/>
    </row>
    <row r="38" spans="1:29">
      <c r="A38" s="18">
        <v>35</v>
      </c>
      <c r="B38" s="19" t="s">
        <v>60</v>
      </c>
      <c r="C38" s="20">
        <v>35</v>
      </c>
      <c r="D38" s="21">
        <v>28.8</v>
      </c>
      <c r="E38" s="20">
        <v>1</v>
      </c>
      <c r="F38" s="21"/>
      <c r="G38" s="21">
        <v>0</v>
      </c>
      <c r="H38" s="21">
        <f t="shared" si="0"/>
        <v>3852.2361599999999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2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3">
        <v>0</v>
      </c>
      <c r="AB38" s="33">
        <v>3855.7785600000002</v>
      </c>
      <c r="AC38" s="24"/>
    </row>
    <row r="39" spans="1:29">
      <c r="A39" s="18">
        <v>36</v>
      </c>
      <c r="B39" s="19" t="s">
        <v>61</v>
      </c>
      <c r="C39" s="20">
        <v>36</v>
      </c>
      <c r="D39" s="21">
        <v>42.7</v>
      </c>
      <c r="E39" s="20">
        <v>3</v>
      </c>
      <c r="F39" s="21"/>
      <c r="G39" s="21">
        <v>0</v>
      </c>
      <c r="H39" s="21">
        <f t="shared" si="0"/>
        <v>5711.4751399999996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2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3">
        <v>0</v>
      </c>
      <c r="AB39" s="33">
        <v>5716.7272400000011</v>
      </c>
      <c r="AC39" s="24"/>
    </row>
    <row r="40" spans="1:29">
      <c r="A40" s="18">
        <v>37</v>
      </c>
      <c r="B40" s="19" t="s">
        <v>62</v>
      </c>
      <c r="C40" s="20">
        <v>37</v>
      </c>
      <c r="D40" s="21">
        <v>55.7</v>
      </c>
      <c r="E40" s="20">
        <v>4</v>
      </c>
      <c r="F40" s="21"/>
      <c r="G40" s="21">
        <v>0</v>
      </c>
      <c r="H40" s="21">
        <f t="shared" si="0"/>
        <v>7450.3317399999996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2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3">
        <v>0</v>
      </c>
      <c r="AB40" s="33">
        <v>7457.1828400000004</v>
      </c>
      <c r="AC40" s="24"/>
    </row>
    <row r="41" spans="1:29">
      <c r="A41" s="18">
        <v>38</v>
      </c>
      <c r="B41" s="19" t="s">
        <v>63</v>
      </c>
      <c r="C41" s="20">
        <v>38</v>
      </c>
      <c r="D41" s="21">
        <v>31.3</v>
      </c>
      <c r="E41" s="20">
        <v>1</v>
      </c>
      <c r="F41" s="21"/>
      <c r="G41" s="21">
        <v>0</v>
      </c>
      <c r="H41" s="21">
        <f t="shared" si="0"/>
        <v>4186.63166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2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3">
        <v>0</v>
      </c>
      <c r="AB41" s="33">
        <v>4190.4815600000002</v>
      </c>
      <c r="AC41" s="24"/>
    </row>
    <row r="42" spans="1:29">
      <c r="A42" s="18">
        <v>39</v>
      </c>
      <c r="B42" s="19" t="s">
        <v>64</v>
      </c>
      <c r="C42" s="20">
        <v>39</v>
      </c>
      <c r="D42" s="21">
        <v>29.1</v>
      </c>
      <c r="E42" s="20">
        <v>2</v>
      </c>
      <c r="F42" s="21"/>
      <c r="G42" s="21">
        <v>0</v>
      </c>
      <c r="H42" s="21">
        <f t="shared" si="0"/>
        <v>3892.3636199999996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2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3">
        <v>0</v>
      </c>
      <c r="AB42" s="33">
        <v>3895.9429200000004</v>
      </c>
      <c r="AC42" s="24"/>
    </row>
    <row r="43" spans="1:29">
      <c r="A43" s="18">
        <v>40</v>
      </c>
      <c r="B43" s="19" t="s">
        <v>65</v>
      </c>
      <c r="C43" s="20">
        <v>40</v>
      </c>
      <c r="D43" s="21">
        <v>43.7</v>
      </c>
      <c r="E43" s="20">
        <v>4</v>
      </c>
      <c r="F43" s="21"/>
      <c r="G43" s="21">
        <v>0</v>
      </c>
      <c r="H43" s="21">
        <f t="shared" si="0"/>
        <v>5845.2333399999998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2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3">
        <v>0</v>
      </c>
      <c r="AB43" s="33">
        <v>5850.6084400000009</v>
      </c>
      <c r="AC43" s="24"/>
    </row>
    <row r="44" spans="1:29">
      <c r="A44" s="18">
        <v>41</v>
      </c>
      <c r="B44" s="19" t="s">
        <v>66</v>
      </c>
      <c r="C44" s="20">
        <v>41</v>
      </c>
      <c r="D44" s="21">
        <v>42.9</v>
      </c>
      <c r="E44" s="20">
        <v>4</v>
      </c>
      <c r="F44" s="21"/>
      <c r="G44" s="21">
        <v>0</v>
      </c>
      <c r="H44" s="21">
        <f t="shared" si="0"/>
        <v>5738.2267799999991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2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3">
        <v>0</v>
      </c>
      <c r="AB44" s="33">
        <v>5743.5034800000003</v>
      </c>
      <c r="AC44" s="24"/>
    </row>
    <row r="45" spans="1:29">
      <c r="A45" s="18">
        <v>42</v>
      </c>
      <c r="B45" s="19" t="s">
        <v>67</v>
      </c>
      <c r="C45" s="20">
        <v>42</v>
      </c>
      <c r="D45" s="21">
        <v>28.9</v>
      </c>
      <c r="E45" s="20">
        <v>2</v>
      </c>
      <c r="F45" s="21"/>
      <c r="G45" s="21">
        <v>0</v>
      </c>
      <c r="H45" s="21">
        <f t="shared" si="0"/>
        <v>3865.6119799999997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3">
        <v>0</v>
      </c>
      <c r="AB45" s="33">
        <v>3869.1666799999998</v>
      </c>
      <c r="AC45" s="24"/>
    </row>
    <row r="46" spans="1:29">
      <c r="A46" s="18">
        <v>43</v>
      </c>
      <c r="B46" s="19" t="s">
        <v>68</v>
      </c>
      <c r="C46" s="20">
        <v>43</v>
      </c>
      <c r="D46" s="21">
        <v>31.2</v>
      </c>
      <c r="E46" s="20">
        <v>1</v>
      </c>
      <c r="F46" s="21"/>
      <c r="G46" s="21">
        <v>0</v>
      </c>
      <c r="H46" s="21">
        <f t="shared" si="0"/>
        <v>4173.2558399999998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3">
        <v>0</v>
      </c>
      <c r="AB46" s="33">
        <v>4177.0934400000006</v>
      </c>
      <c r="AC46" s="24"/>
    </row>
    <row r="47" spans="1:29">
      <c r="A47" s="18">
        <v>44</v>
      </c>
      <c r="B47" s="19" t="s">
        <v>69</v>
      </c>
      <c r="C47" s="20">
        <v>44</v>
      </c>
      <c r="D47" s="21">
        <v>55.1</v>
      </c>
      <c r="E47" s="20">
        <v>1</v>
      </c>
      <c r="F47" s="21"/>
      <c r="G47" s="21">
        <v>0</v>
      </c>
      <c r="H47" s="21">
        <f t="shared" si="0"/>
        <v>7370.0768199999993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3">
        <v>0</v>
      </c>
      <c r="AB47" s="33">
        <v>7376.8541200000009</v>
      </c>
      <c r="AC47" s="24"/>
    </row>
    <row r="48" spans="1:29">
      <c r="A48" s="18">
        <v>45</v>
      </c>
      <c r="B48" s="19" t="s">
        <v>70</v>
      </c>
      <c r="C48" s="20">
        <v>45</v>
      </c>
      <c r="D48" s="21">
        <v>43.1</v>
      </c>
      <c r="E48" s="20">
        <v>1</v>
      </c>
      <c r="F48" s="21"/>
      <c r="G48" s="21">
        <v>0</v>
      </c>
      <c r="H48" s="21">
        <f t="shared" si="0"/>
        <v>5764.9784199999995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3">
        <v>0</v>
      </c>
      <c r="AB48" s="33">
        <v>5770.2797200000005</v>
      </c>
      <c r="AC48" s="24"/>
    </row>
    <row r="49" spans="1:29">
      <c r="A49" s="18">
        <v>46</v>
      </c>
      <c r="B49" s="19" t="s">
        <v>71</v>
      </c>
      <c r="C49" s="20">
        <v>46</v>
      </c>
      <c r="D49" s="21">
        <v>28</v>
      </c>
      <c r="E49" s="20">
        <v>1</v>
      </c>
      <c r="F49" s="21"/>
      <c r="G49" s="21">
        <v>0</v>
      </c>
      <c r="H49" s="21">
        <f t="shared" si="0"/>
        <v>3745.2295999999997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3">
        <v>0</v>
      </c>
      <c r="AB49" s="33">
        <v>3748.6736000000001</v>
      </c>
      <c r="AC49" s="24"/>
    </row>
    <row r="50" spans="1:29">
      <c r="A50" s="18">
        <v>47</v>
      </c>
      <c r="B50" s="19" t="s">
        <v>72</v>
      </c>
      <c r="C50" s="20">
        <v>47</v>
      </c>
      <c r="D50" s="21">
        <v>30.2</v>
      </c>
      <c r="E50" s="20">
        <v>0</v>
      </c>
      <c r="F50" s="21"/>
      <c r="G50" s="21">
        <v>0</v>
      </c>
      <c r="H50" s="21">
        <f t="shared" si="0"/>
        <v>4039.4976399999996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3">
        <v>0</v>
      </c>
      <c r="AB50" s="33">
        <v>4043.2122400000003</v>
      </c>
      <c r="AC50" s="24"/>
    </row>
    <row r="51" spans="1:29">
      <c r="A51" s="18">
        <v>48</v>
      </c>
      <c r="B51" s="19" t="s">
        <v>73</v>
      </c>
      <c r="C51" s="20">
        <v>48</v>
      </c>
      <c r="D51" s="21">
        <v>55</v>
      </c>
      <c r="E51" s="20">
        <v>2</v>
      </c>
      <c r="F51" s="21"/>
      <c r="G51" s="21">
        <v>0</v>
      </c>
      <c r="H51" s="21">
        <f t="shared" si="0"/>
        <v>7356.7009999999991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3">
        <v>0</v>
      </c>
      <c r="AB51" s="33">
        <v>7363.4660000000003</v>
      </c>
      <c r="AC51" s="24"/>
    </row>
    <row r="52" spans="1:29">
      <c r="A52" s="18">
        <v>49</v>
      </c>
      <c r="B52" s="19" t="s">
        <v>74</v>
      </c>
      <c r="C52" s="20">
        <v>49</v>
      </c>
      <c r="D52" s="21">
        <v>42.9</v>
      </c>
      <c r="E52" s="20">
        <v>4</v>
      </c>
      <c r="F52" s="21"/>
      <c r="G52" s="21">
        <v>0</v>
      </c>
      <c r="H52" s="21">
        <f t="shared" si="0"/>
        <v>5738.2267799999991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2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3">
        <v>0</v>
      </c>
      <c r="AB52" s="33">
        <v>5756.8915999999999</v>
      </c>
      <c r="AC52" s="24"/>
    </row>
    <row r="53" spans="1:29">
      <c r="A53" s="18">
        <v>50</v>
      </c>
      <c r="B53" s="19" t="s">
        <v>75</v>
      </c>
      <c r="C53" s="20">
        <v>50</v>
      </c>
      <c r="D53" s="21">
        <v>27.9</v>
      </c>
      <c r="E53" s="20">
        <v>1</v>
      </c>
      <c r="F53" s="21"/>
      <c r="G53" s="21">
        <v>0</v>
      </c>
      <c r="H53" s="21">
        <f t="shared" si="0"/>
        <v>3731.8537799999995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2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3">
        <v>0</v>
      </c>
      <c r="AB53" s="33">
        <v>3735.28548</v>
      </c>
      <c r="AC53" s="24"/>
    </row>
    <row r="54" spans="1:29">
      <c r="A54" s="18">
        <v>51</v>
      </c>
      <c r="B54" s="19" t="s">
        <v>76</v>
      </c>
      <c r="C54" s="20">
        <v>51</v>
      </c>
      <c r="D54" s="21">
        <v>30.5</v>
      </c>
      <c r="E54" s="20">
        <v>4</v>
      </c>
      <c r="F54" s="21"/>
      <c r="G54" s="21">
        <v>0</v>
      </c>
      <c r="H54" s="21">
        <f t="shared" si="0"/>
        <v>4079.6250999999997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2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3">
        <v>0</v>
      </c>
      <c r="AB54" s="33">
        <v>4083.3766000000001</v>
      </c>
      <c r="AC54" s="24"/>
    </row>
    <row r="55" spans="1:29">
      <c r="A55" s="18">
        <v>52</v>
      </c>
      <c r="B55" s="19" t="s">
        <v>77</v>
      </c>
      <c r="C55" s="20">
        <v>52</v>
      </c>
      <c r="D55" s="21">
        <v>54.8</v>
      </c>
      <c r="E55" s="20">
        <v>4</v>
      </c>
      <c r="F55" s="21"/>
      <c r="G55" s="21">
        <v>0</v>
      </c>
      <c r="H55" s="21">
        <f t="shared" si="0"/>
        <v>7329.9493599999987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2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3">
        <v>0</v>
      </c>
      <c r="AB55" s="33">
        <v>7336.6897600000002</v>
      </c>
      <c r="AC55" s="24"/>
    </row>
    <row r="56" spans="1:29">
      <c r="A56" s="18">
        <v>53</v>
      </c>
      <c r="B56" s="19" t="s">
        <v>78</v>
      </c>
      <c r="C56" s="20">
        <v>53</v>
      </c>
      <c r="D56" s="21">
        <v>42.9</v>
      </c>
      <c r="E56" s="20">
        <v>1</v>
      </c>
      <c r="F56" s="21"/>
      <c r="G56" s="21">
        <v>0</v>
      </c>
      <c r="H56" s="21">
        <f t="shared" si="0"/>
        <v>5738.2267799999991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2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3">
        <v>0</v>
      </c>
      <c r="AB56" s="33">
        <v>5743.5034800000003</v>
      </c>
      <c r="AC56" s="24"/>
    </row>
    <row r="57" spans="1:29">
      <c r="A57" s="18">
        <v>54</v>
      </c>
      <c r="B57" s="19" t="s">
        <v>79</v>
      </c>
      <c r="C57" s="20">
        <v>54</v>
      </c>
      <c r="D57" s="21">
        <v>28.5</v>
      </c>
      <c r="E57" s="20">
        <v>1</v>
      </c>
      <c r="F57" s="21"/>
      <c r="G57" s="21">
        <v>0</v>
      </c>
      <c r="H57" s="21">
        <f t="shared" si="0"/>
        <v>3812.1086999999998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2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3">
        <v>0</v>
      </c>
      <c r="AB57" s="33">
        <v>3815.6142</v>
      </c>
      <c r="AC57" s="24"/>
    </row>
    <row r="58" spans="1:29">
      <c r="A58" s="18">
        <v>55</v>
      </c>
      <c r="B58" s="19" t="s">
        <v>80</v>
      </c>
      <c r="C58" s="20">
        <v>55</v>
      </c>
      <c r="D58" s="21">
        <v>29.9</v>
      </c>
      <c r="E58" s="20">
        <v>1</v>
      </c>
      <c r="F58" s="21"/>
      <c r="G58" s="21">
        <v>0</v>
      </c>
      <c r="H58" s="21">
        <f t="shared" si="0"/>
        <v>3999.3701799999994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2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3">
        <v>0</v>
      </c>
      <c r="AB58" s="33">
        <v>4003.0478800000001</v>
      </c>
      <c r="AC58" s="24"/>
    </row>
    <row r="59" spans="1:29">
      <c r="A59" s="18">
        <v>56</v>
      </c>
      <c r="B59" s="19" t="s">
        <v>81</v>
      </c>
      <c r="C59" s="20">
        <v>56</v>
      </c>
      <c r="D59" s="21">
        <v>55.8</v>
      </c>
      <c r="E59" s="20">
        <v>1</v>
      </c>
      <c r="F59" s="21"/>
      <c r="G59" s="21">
        <v>0</v>
      </c>
      <c r="H59" s="21">
        <f t="shared" si="0"/>
        <v>7463.7075599999989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2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3">
        <v>0</v>
      </c>
      <c r="AB59" s="33">
        <v>7470.57096</v>
      </c>
      <c r="AC59" s="24"/>
    </row>
    <row r="60" spans="1:29">
      <c r="A60" s="18">
        <v>57</v>
      </c>
      <c r="B60" s="19" t="s">
        <v>82</v>
      </c>
      <c r="C60" s="20">
        <v>57</v>
      </c>
      <c r="D60" s="21">
        <v>42.9</v>
      </c>
      <c r="E60" s="20">
        <v>3</v>
      </c>
      <c r="F60" s="21"/>
      <c r="G60" s="21">
        <v>0</v>
      </c>
      <c r="H60" s="21">
        <f t="shared" si="0"/>
        <v>5738.2267799999991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2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3">
        <v>0</v>
      </c>
      <c r="AB60" s="33">
        <v>5823.8322000000007</v>
      </c>
      <c r="AC60" s="24"/>
    </row>
    <row r="61" spans="1:29">
      <c r="A61" s="18">
        <v>58</v>
      </c>
      <c r="B61" s="19" t="s">
        <v>83</v>
      </c>
      <c r="C61" s="20">
        <v>58</v>
      </c>
      <c r="D61" s="21">
        <v>28.5</v>
      </c>
      <c r="E61" s="20">
        <v>0</v>
      </c>
      <c r="F61" s="21"/>
      <c r="G61" s="21">
        <v>0</v>
      </c>
      <c r="H61" s="21">
        <f t="shared" si="0"/>
        <v>3812.1086999999998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2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3">
        <v>0</v>
      </c>
      <c r="AB61" s="33">
        <v>3815.6142</v>
      </c>
      <c r="AC61" s="24"/>
    </row>
    <row r="62" spans="1:29">
      <c r="A62" s="18">
        <v>59</v>
      </c>
      <c r="B62" s="19" t="s">
        <v>84</v>
      </c>
      <c r="C62" s="20">
        <v>59</v>
      </c>
      <c r="D62" s="21">
        <v>31.7</v>
      </c>
      <c r="E62" s="20">
        <v>1</v>
      </c>
      <c r="F62" s="21"/>
      <c r="G62" s="21">
        <v>0</v>
      </c>
      <c r="H62" s="21">
        <f t="shared" si="0"/>
        <v>4240.1349399999999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2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3">
        <v>0</v>
      </c>
      <c r="AB62" s="33">
        <v>4244.0340400000005</v>
      </c>
      <c r="AC62" s="24"/>
    </row>
    <row r="63" spans="1:29">
      <c r="A63" s="18">
        <v>60</v>
      </c>
      <c r="B63" s="19" t="s">
        <v>85</v>
      </c>
      <c r="C63" s="20">
        <v>60</v>
      </c>
      <c r="D63" s="21">
        <v>54.3</v>
      </c>
      <c r="E63" s="20">
        <v>1</v>
      </c>
      <c r="F63" s="21"/>
      <c r="G63" s="21">
        <v>0</v>
      </c>
      <c r="H63" s="21">
        <f t="shared" si="0"/>
        <v>7263.0702599999986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2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3">
        <v>0</v>
      </c>
      <c r="AB63" s="33">
        <v>7269.7491600000003</v>
      </c>
      <c r="AC63" s="24"/>
    </row>
    <row r="64" spans="1:29">
      <c r="A64" s="18">
        <v>61</v>
      </c>
      <c r="B64" s="19" t="s">
        <v>86</v>
      </c>
      <c r="C64" s="20">
        <v>61</v>
      </c>
      <c r="D64" s="21">
        <v>54.9</v>
      </c>
      <c r="E64" s="20">
        <v>6</v>
      </c>
      <c r="F64" s="21"/>
      <c r="G64" s="21">
        <v>0</v>
      </c>
      <c r="H64" s="21">
        <f t="shared" si="0"/>
        <v>7343.3251799999989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2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3">
        <v>0</v>
      </c>
      <c r="AB64" s="33">
        <v>7350.0778799999998</v>
      </c>
      <c r="AC64" s="24"/>
    </row>
    <row r="65" spans="1:29">
      <c r="A65" s="18">
        <v>62</v>
      </c>
      <c r="B65" s="19" t="s">
        <v>87</v>
      </c>
      <c r="C65" s="20">
        <v>62</v>
      </c>
      <c r="D65" s="21">
        <v>29.9</v>
      </c>
      <c r="E65" s="20">
        <v>1</v>
      </c>
      <c r="F65" s="21"/>
      <c r="G65" s="21">
        <v>0</v>
      </c>
      <c r="H65" s="21">
        <f t="shared" si="0"/>
        <v>3999.3701799999994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2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3">
        <v>0</v>
      </c>
      <c r="AB65" s="33">
        <v>4003.0478800000001</v>
      </c>
      <c r="AC65" s="24"/>
    </row>
    <row r="66" spans="1:29">
      <c r="A66" s="18">
        <v>63</v>
      </c>
      <c r="B66" s="19" t="s">
        <v>88</v>
      </c>
      <c r="C66" s="20">
        <v>63</v>
      </c>
      <c r="D66" s="21">
        <v>41.5</v>
      </c>
      <c r="E66" s="20">
        <v>4</v>
      </c>
      <c r="F66" s="21"/>
      <c r="G66" s="21">
        <v>0</v>
      </c>
      <c r="H66" s="21">
        <f t="shared" si="0"/>
        <v>5550.9652999999998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2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3">
        <v>0</v>
      </c>
      <c r="AB66" s="33">
        <v>5556.0698000000002</v>
      </c>
      <c r="AC66" s="24"/>
    </row>
    <row r="67" spans="1:29">
      <c r="A67" s="18">
        <v>64</v>
      </c>
      <c r="B67" s="19" t="s">
        <v>89</v>
      </c>
      <c r="C67" s="20">
        <v>64</v>
      </c>
      <c r="D67" s="21">
        <v>29.9</v>
      </c>
      <c r="E67" s="20">
        <v>0</v>
      </c>
      <c r="F67" s="21"/>
      <c r="G67" s="21">
        <v>0</v>
      </c>
      <c r="H67" s="21">
        <f t="shared" si="0"/>
        <v>3999.3701799999994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2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3">
        <v>0</v>
      </c>
      <c r="AB67" s="33">
        <v>3882.5548000000003</v>
      </c>
      <c r="AC67" s="24"/>
    </row>
    <row r="68" spans="1:29">
      <c r="A68" s="18">
        <v>65</v>
      </c>
      <c r="B68" s="19" t="s">
        <v>90</v>
      </c>
      <c r="C68" s="20">
        <v>65</v>
      </c>
      <c r="D68" s="21">
        <v>54.5</v>
      </c>
      <c r="E68" s="20">
        <v>3</v>
      </c>
      <c r="F68" s="21"/>
      <c r="G68" s="21">
        <v>0</v>
      </c>
      <c r="H68" s="21">
        <f t="shared" si="0"/>
        <v>7289.821899999999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2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3">
        <v>0</v>
      </c>
      <c r="AB68" s="33">
        <v>7296.5254000000004</v>
      </c>
      <c r="AC68" s="24"/>
    </row>
    <row r="69" spans="1:29">
      <c r="A69" s="18">
        <v>66</v>
      </c>
      <c r="B69" s="19" t="s">
        <v>91</v>
      </c>
      <c r="C69" s="20">
        <v>66</v>
      </c>
      <c r="D69" s="21">
        <v>30</v>
      </c>
      <c r="E69" s="20">
        <v>1</v>
      </c>
      <c r="F69" s="21"/>
      <c r="G69" s="21">
        <v>0</v>
      </c>
      <c r="H69" s="21">
        <f t="shared" ref="H69:H84" si="1">D69*133.7582</f>
        <v>4012.7459999999996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2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3">
        <v>0</v>
      </c>
      <c r="AB69" s="33">
        <v>4016.4360000000001</v>
      </c>
      <c r="AC69" s="24"/>
    </row>
    <row r="70" spans="1:29">
      <c r="A70" s="18">
        <v>67</v>
      </c>
      <c r="B70" s="19" t="s">
        <v>92</v>
      </c>
      <c r="C70" s="20">
        <v>67</v>
      </c>
      <c r="D70" s="21">
        <v>41.7</v>
      </c>
      <c r="E70" s="20">
        <v>2</v>
      </c>
      <c r="F70" s="21"/>
      <c r="G70" s="21">
        <v>0</v>
      </c>
      <c r="H70" s="21">
        <f t="shared" si="1"/>
        <v>5577.7169400000002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2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3">
        <v>0</v>
      </c>
      <c r="AB70" s="33">
        <v>5542.6816799999997</v>
      </c>
      <c r="AC70" s="24"/>
    </row>
    <row r="71" spans="1:29">
      <c r="A71" s="18">
        <v>68</v>
      </c>
      <c r="B71" s="19" t="s">
        <v>93</v>
      </c>
      <c r="C71" s="20">
        <v>68</v>
      </c>
      <c r="D71" s="21">
        <v>30.2</v>
      </c>
      <c r="E71" s="20">
        <v>1</v>
      </c>
      <c r="F71" s="21"/>
      <c r="G71" s="21">
        <v>0</v>
      </c>
      <c r="H71" s="21">
        <f t="shared" si="1"/>
        <v>4039.4976399999996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2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3">
        <v>0</v>
      </c>
      <c r="AB71" s="33">
        <v>4043.2122400000003</v>
      </c>
      <c r="AC71" s="24"/>
    </row>
    <row r="72" spans="1:29">
      <c r="A72" s="18">
        <v>69</v>
      </c>
      <c r="B72" s="19" t="s">
        <v>94</v>
      </c>
      <c r="C72" s="20">
        <v>69</v>
      </c>
      <c r="D72" s="21">
        <v>55</v>
      </c>
      <c r="E72" s="20">
        <v>1</v>
      </c>
      <c r="F72" s="21"/>
      <c r="G72" s="21">
        <v>0</v>
      </c>
      <c r="H72" s="21">
        <f t="shared" si="1"/>
        <v>7356.7009999999991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2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3">
        <v>0</v>
      </c>
      <c r="AB72" s="33">
        <v>7363.4660000000003</v>
      </c>
      <c r="AC72" s="24"/>
    </row>
    <row r="73" spans="1:29">
      <c r="A73" s="18">
        <v>70</v>
      </c>
      <c r="B73" s="19" t="s">
        <v>95</v>
      </c>
      <c r="C73" s="20">
        <v>70</v>
      </c>
      <c r="D73" s="21">
        <v>30.3</v>
      </c>
      <c r="E73" s="20">
        <v>1</v>
      </c>
      <c r="F73" s="21"/>
      <c r="G73" s="21">
        <v>0</v>
      </c>
      <c r="H73" s="21">
        <f t="shared" si="1"/>
        <v>4052.8734599999998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2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3">
        <v>0</v>
      </c>
      <c r="AB73" s="33">
        <v>4056.6003600000004</v>
      </c>
      <c r="AC73" s="24"/>
    </row>
    <row r="74" spans="1:29">
      <c r="A74" s="18">
        <v>71</v>
      </c>
      <c r="B74" s="19" t="s">
        <v>96</v>
      </c>
      <c r="C74" s="20">
        <v>71</v>
      </c>
      <c r="D74" s="21">
        <v>41.8</v>
      </c>
      <c r="E74" s="20">
        <v>2</v>
      </c>
      <c r="F74" s="21"/>
      <c r="G74" s="21">
        <v>0</v>
      </c>
      <c r="H74" s="21">
        <f t="shared" si="1"/>
        <v>5591.0927599999995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2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3">
        <v>0</v>
      </c>
      <c r="AB74" s="33">
        <v>5596.23416</v>
      </c>
      <c r="AC74" s="24"/>
    </row>
    <row r="75" spans="1:29">
      <c r="A75" s="18">
        <v>72</v>
      </c>
      <c r="B75" s="19" t="s">
        <v>97</v>
      </c>
      <c r="C75" s="20">
        <v>72</v>
      </c>
      <c r="D75" s="21">
        <v>29.7</v>
      </c>
      <c r="E75" s="20">
        <v>1</v>
      </c>
      <c r="F75" s="21"/>
      <c r="G75" s="21">
        <v>0</v>
      </c>
      <c r="H75" s="21">
        <f t="shared" si="1"/>
        <v>3972.6185399999995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2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3">
        <v>0</v>
      </c>
      <c r="AB75" s="33">
        <v>3976.2716399999999</v>
      </c>
      <c r="AC75" s="24"/>
    </row>
    <row r="76" spans="1:29">
      <c r="A76" s="18">
        <v>73</v>
      </c>
      <c r="B76" s="19" t="s">
        <v>98</v>
      </c>
      <c r="C76" s="20">
        <v>73</v>
      </c>
      <c r="D76" s="21">
        <v>57.3</v>
      </c>
      <c r="E76" s="20">
        <v>4</v>
      </c>
      <c r="F76" s="21"/>
      <c r="G76" s="21">
        <v>0</v>
      </c>
      <c r="H76" s="21">
        <f t="shared" si="1"/>
        <v>7664.3448599999992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2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3">
        <v>0</v>
      </c>
      <c r="AB76" s="33">
        <v>7671.3927599999997</v>
      </c>
      <c r="AC76" s="24"/>
    </row>
    <row r="77" spans="1:29">
      <c r="A77" s="18">
        <v>74</v>
      </c>
      <c r="B77" s="19" t="s">
        <v>99</v>
      </c>
      <c r="C77" s="20">
        <v>74</v>
      </c>
      <c r="D77" s="21">
        <v>30.7</v>
      </c>
      <c r="E77" s="20">
        <v>1</v>
      </c>
      <c r="F77" s="21"/>
      <c r="G77" s="21">
        <v>0</v>
      </c>
      <c r="H77" s="21">
        <f t="shared" si="1"/>
        <v>4106.3767399999997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2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3">
        <v>0</v>
      </c>
      <c r="AB77" s="33">
        <v>4110.1528399999997</v>
      </c>
      <c r="AC77" s="24"/>
    </row>
    <row r="78" spans="1:29">
      <c r="A78" s="18">
        <v>75</v>
      </c>
      <c r="B78" s="19" t="s">
        <v>100</v>
      </c>
      <c r="C78" s="20">
        <v>75</v>
      </c>
      <c r="D78" s="21">
        <v>42</v>
      </c>
      <c r="E78" s="20">
        <v>2</v>
      </c>
      <c r="F78" s="21"/>
      <c r="G78" s="21">
        <v>0</v>
      </c>
      <c r="H78" s="21">
        <f t="shared" si="1"/>
        <v>5617.8444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2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3">
        <v>0</v>
      </c>
      <c r="AB78" s="33">
        <v>5623.0104000000001</v>
      </c>
      <c r="AC78" s="24"/>
    </row>
    <row r="79" spans="1:29">
      <c r="A79" s="18">
        <v>76</v>
      </c>
      <c r="B79" s="19" t="s">
        <v>101</v>
      </c>
      <c r="C79" s="20">
        <v>76</v>
      </c>
      <c r="D79" s="21">
        <v>31.8</v>
      </c>
      <c r="E79" s="20">
        <v>1</v>
      </c>
      <c r="F79" s="21"/>
      <c r="G79" s="21">
        <v>0</v>
      </c>
      <c r="H79" s="21">
        <f t="shared" si="1"/>
        <v>4253.5107600000001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2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3">
        <v>0</v>
      </c>
      <c r="AB79" s="33">
        <v>4257.4221600000001</v>
      </c>
      <c r="AC79" s="24"/>
    </row>
    <row r="80" spans="1:29">
      <c r="A80" s="18">
        <v>77</v>
      </c>
      <c r="B80" s="19" t="s">
        <v>102</v>
      </c>
      <c r="C80" s="20">
        <v>77</v>
      </c>
      <c r="D80" s="21">
        <v>57.3</v>
      </c>
      <c r="E80" s="20">
        <v>0</v>
      </c>
      <c r="F80" s="21"/>
      <c r="G80" s="21">
        <v>0</v>
      </c>
      <c r="H80" s="21">
        <f t="shared" si="1"/>
        <v>7664.3448599999992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2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3">
        <v>0</v>
      </c>
      <c r="AB80" s="33">
        <v>7350.16</v>
      </c>
      <c r="AC80" s="24"/>
    </row>
    <row r="81" spans="1:29">
      <c r="A81" s="18">
        <v>78</v>
      </c>
      <c r="B81" s="19" t="s">
        <v>103</v>
      </c>
      <c r="C81" s="20">
        <v>78</v>
      </c>
      <c r="D81" s="21">
        <v>31.3</v>
      </c>
      <c r="E81" s="20">
        <v>2</v>
      </c>
      <c r="F81" s="21"/>
      <c r="G81" s="21">
        <v>0</v>
      </c>
      <c r="H81" s="21">
        <f t="shared" si="1"/>
        <v>4186.63166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2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3">
        <v>0</v>
      </c>
      <c r="AB81" s="33">
        <v>4190.4815600000002</v>
      </c>
      <c r="AC81" s="24"/>
    </row>
    <row r="82" spans="1:29">
      <c r="A82" s="18">
        <v>79</v>
      </c>
      <c r="B82" s="19" t="s">
        <v>104</v>
      </c>
      <c r="C82" s="20">
        <v>79</v>
      </c>
      <c r="D82" s="21">
        <v>42.6</v>
      </c>
      <c r="E82" s="20">
        <v>2</v>
      </c>
      <c r="F82" s="21"/>
      <c r="G82" s="21">
        <v>0</v>
      </c>
      <c r="H82" s="21">
        <v>5698.21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2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3">
        <v>0</v>
      </c>
      <c r="AB82" s="33">
        <v>5703.3391200000005</v>
      </c>
      <c r="AC82" s="24"/>
    </row>
    <row r="83" spans="1:29">
      <c r="A83" s="18">
        <v>80</v>
      </c>
      <c r="B83" s="19" t="s">
        <v>105</v>
      </c>
      <c r="C83" s="20">
        <v>80</v>
      </c>
      <c r="D83" s="21">
        <v>30.1</v>
      </c>
      <c r="E83" s="20">
        <v>1</v>
      </c>
      <c r="F83" s="21"/>
      <c r="G83" s="21">
        <v>0</v>
      </c>
      <c r="H83" s="21">
        <f t="shared" si="1"/>
        <v>4026.1218199999998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2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3">
        <v>0</v>
      </c>
      <c r="AB83" s="33">
        <v>4029.8241200000002</v>
      </c>
      <c r="AC83" s="24"/>
    </row>
    <row r="84" spans="1:29" hidden="1">
      <c r="A84" s="25"/>
      <c r="B84" s="19"/>
      <c r="C84" s="26"/>
      <c r="D84" s="27"/>
      <c r="E84" s="26"/>
      <c r="F84" s="27"/>
      <c r="G84" s="27"/>
      <c r="H84" s="21">
        <f t="shared" si="1"/>
        <v>0</v>
      </c>
      <c r="I84" s="27"/>
      <c r="J84" s="27"/>
      <c r="K84" s="27"/>
      <c r="L84" s="27"/>
      <c r="M84" s="27"/>
      <c r="N84" s="27"/>
      <c r="O84" s="28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9"/>
      <c r="AB84" s="34">
        <v>0</v>
      </c>
      <c r="AC84" s="24"/>
    </row>
    <row r="85" spans="1:29">
      <c r="A85" s="36" t="s">
        <v>25</v>
      </c>
      <c r="B85" s="37"/>
      <c r="C85" s="30"/>
      <c r="D85" s="30">
        <f>SUM(D4:D84)</f>
        <v>3156.8000000000011</v>
      </c>
      <c r="E85" s="31">
        <f t="shared" ref="E85:AA85" si="2">SUM(E4:E83)</f>
        <v>135</v>
      </c>
      <c r="F85" s="30">
        <f t="shared" si="2"/>
        <v>0</v>
      </c>
      <c r="G85" s="30">
        <f t="shared" si="2"/>
        <v>0</v>
      </c>
      <c r="H85" s="21">
        <f>SUM(H4:H84)</f>
        <v>422247.99644000002</v>
      </c>
      <c r="I85" s="30">
        <f t="shared" si="2"/>
        <v>0</v>
      </c>
      <c r="J85" s="30">
        <f t="shared" si="2"/>
        <v>0</v>
      </c>
      <c r="K85" s="30">
        <f t="shared" si="2"/>
        <v>0</v>
      </c>
      <c r="L85" s="30">
        <f t="shared" si="2"/>
        <v>0</v>
      </c>
      <c r="M85" s="30">
        <f t="shared" si="2"/>
        <v>0</v>
      </c>
      <c r="N85" s="30">
        <f t="shared" si="2"/>
        <v>0</v>
      </c>
      <c r="O85" s="30">
        <f t="shared" si="2"/>
        <v>0</v>
      </c>
      <c r="P85" s="30">
        <f t="shared" si="2"/>
        <v>0</v>
      </c>
      <c r="Q85" s="30">
        <f t="shared" si="2"/>
        <v>0</v>
      </c>
      <c r="R85" s="30">
        <f t="shared" si="2"/>
        <v>0</v>
      </c>
      <c r="S85" s="30">
        <f t="shared" si="2"/>
        <v>0</v>
      </c>
      <c r="T85" s="30">
        <f t="shared" si="2"/>
        <v>0</v>
      </c>
      <c r="U85" s="30">
        <f t="shared" si="2"/>
        <v>0</v>
      </c>
      <c r="V85" s="30">
        <f t="shared" si="2"/>
        <v>0</v>
      </c>
      <c r="W85" s="30">
        <f t="shared" si="2"/>
        <v>0</v>
      </c>
      <c r="X85" s="30">
        <f t="shared" si="2"/>
        <v>0</v>
      </c>
      <c r="Y85" s="30">
        <f t="shared" si="2"/>
        <v>0</v>
      </c>
      <c r="Z85" s="30">
        <f t="shared" si="2"/>
        <v>0</v>
      </c>
      <c r="AA85" s="30">
        <f t="shared" si="2"/>
        <v>0</v>
      </c>
      <c r="AB85" s="35">
        <v>422247.99880000012</v>
      </c>
      <c r="AC85" s="24"/>
    </row>
  </sheetData>
  <mergeCells count="2">
    <mergeCell ref="A85:B85"/>
    <mergeCell ref="A1:AC2"/>
  </mergeCells>
  <phoneticPr fontId="2" type="noConversion"/>
  <pageMargins left="0.17" right="0.18" top="0.17" bottom="0.51" header="0.13" footer="0.17"/>
  <pageSetup paperSize="9" orientation="portrait" horizontalDpi="360" verticalDpi="360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Свод-Ведомость</vt:lpstr>
      <vt:lpstr>Podrobno</vt:lpstr>
      <vt:lpstr>'Свод-Ведомость'!Заголовки_для_печати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Кассир</dc:creator>
  <cp:lastModifiedBy>spec</cp:lastModifiedBy>
  <dcterms:created xsi:type="dcterms:W3CDTF">2014-12-12T04:28:57Z</dcterms:created>
  <dcterms:modified xsi:type="dcterms:W3CDTF">2014-12-15T04:32:49Z</dcterms:modified>
</cp:coreProperties>
</file>